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0" yWindow="0" windowWidth="25600" windowHeight="14540" tabRatio="500"/>
  </bookViews>
  <sheets>
    <sheet name="FOOD MENU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3" i="1" l="1"/>
  <c r="L25" i="1"/>
  <c r="G19" i="1"/>
  <c r="F19" i="1"/>
  <c r="C19" i="1"/>
  <c r="J38" i="1"/>
  <c r="I38" i="1"/>
  <c r="F38" i="1"/>
  <c r="G38" i="1"/>
  <c r="C38" i="1"/>
  <c r="D38" i="1"/>
  <c r="I19" i="1"/>
  <c r="L19" i="1"/>
  <c r="D19" i="1"/>
  <c r="J19" i="1"/>
  <c r="M19" i="1"/>
</calcChain>
</file>

<file path=xl/sharedStrings.xml><?xml version="1.0" encoding="utf-8"?>
<sst xmlns="http://schemas.openxmlformats.org/spreadsheetml/2006/main" count="92" uniqueCount="58">
  <si>
    <t>7DAYS FOOD MENU</t>
    <phoneticPr fontId="1"/>
  </si>
  <si>
    <t>breakfast</t>
    <phoneticPr fontId="1"/>
  </si>
  <si>
    <t>lunch</t>
    <phoneticPr fontId="1"/>
  </si>
  <si>
    <t>dinner</t>
    <phoneticPr fontId="1"/>
  </si>
  <si>
    <t>total</t>
    <phoneticPr fontId="1"/>
  </si>
  <si>
    <t>name of product</t>
  </si>
  <si>
    <t>name of product</t>
    <phoneticPr fontId="1"/>
  </si>
  <si>
    <t>Kcal</t>
  </si>
  <si>
    <t>Kcal</t>
    <phoneticPr fontId="1"/>
  </si>
  <si>
    <t>weight(g)</t>
  </si>
  <si>
    <t>weight(g)</t>
    <phoneticPr fontId="1"/>
  </si>
  <si>
    <t>Day1</t>
    <phoneticPr fontId="1"/>
  </si>
  <si>
    <t>Day2</t>
    <phoneticPr fontId="1"/>
  </si>
  <si>
    <t>Day3</t>
    <phoneticPr fontId="1"/>
  </si>
  <si>
    <t>Day4</t>
    <phoneticPr fontId="1"/>
  </si>
  <si>
    <t>Day5</t>
    <phoneticPr fontId="1"/>
  </si>
  <si>
    <t>Day6</t>
    <phoneticPr fontId="1"/>
  </si>
  <si>
    <t>Day7</t>
    <phoneticPr fontId="1"/>
  </si>
  <si>
    <t>Total</t>
    <phoneticPr fontId="1"/>
  </si>
  <si>
    <t>Category</t>
    <phoneticPr fontId="1"/>
  </si>
  <si>
    <t>いそべ餅（東和食彩）</t>
    <rPh sb="3" eb="4">
      <t>モチ</t>
    </rPh>
    <rPh sb="5" eb="7">
      <t>トウワ</t>
    </rPh>
    <rPh sb="7" eb="9">
      <t>ショクサイ</t>
    </rPh>
    <phoneticPr fontId="1"/>
  </si>
  <si>
    <t>カロリーメイトフルーツ（大塚製薬）</t>
    <rPh sb="12" eb="16">
      <t>オオツカセイヤク</t>
    </rPh>
    <phoneticPr fontId="1"/>
  </si>
  <si>
    <t>Dried Mangoes(7D)</t>
    <phoneticPr fontId="1"/>
  </si>
  <si>
    <t>アルファ米赤飯（尾西）</t>
    <rPh sb="4" eb="5">
      <t>マイ</t>
    </rPh>
    <rPh sb="5" eb="7">
      <t>セキハン</t>
    </rPh>
    <rPh sb="8" eb="10">
      <t>オニシ</t>
    </rPh>
    <phoneticPr fontId="1"/>
  </si>
  <si>
    <t>α米　炊き込み御飯（尾西）</t>
  </si>
  <si>
    <t>Biscoff Lotus</t>
    <phoneticPr fontId="1"/>
  </si>
  <si>
    <t>ドライりんご</t>
    <phoneticPr fontId="1"/>
  </si>
  <si>
    <t>さば味噌煮　（アルファフーズ）</t>
  </si>
  <si>
    <t>マカデミアナッツ（TON'S)</t>
  </si>
  <si>
    <t>ハンバーグ煮込み（ｱﾙﾌｧｰﾌｰｽﾞ）</t>
  </si>
  <si>
    <t>おいしいサラミ（なとり）</t>
    <phoneticPr fontId="1"/>
  </si>
  <si>
    <t>フルグラ（Calbee)</t>
    <phoneticPr fontId="1"/>
  </si>
  <si>
    <t>大人むけのスープ　ボルシチ風</t>
    <rPh sb="0" eb="2">
      <t>オトナム</t>
    </rPh>
    <rPh sb="13" eb="14">
      <t>フウ</t>
    </rPh>
    <phoneticPr fontId="1"/>
  </si>
  <si>
    <t>ジューシーパイナップル（デルタ）</t>
    <phoneticPr fontId="1"/>
  </si>
  <si>
    <t>α米チキンライス（尾西）</t>
    <rPh sb="0" eb="2">
      <t>アルファ</t>
    </rPh>
    <rPh sb="9" eb="11">
      <t>オニシ</t>
    </rPh>
    <phoneticPr fontId="1"/>
  </si>
  <si>
    <t>山の棒ラーメン（味のマルタイ）</t>
    <rPh sb="0" eb="1">
      <t>ヤマ</t>
    </rPh>
    <rPh sb="2" eb="3">
      <t>ボウ</t>
    </rPh>
    <rPh sb="8" eb="9">
      <t>アジ</t>
    </rPh>
    <phoneticPr fontId="1"/>
  </si>
  <si>
    <t>やまよりだんご</t>
    <phoneticPr fontId="1"/>
  </si>
  <si>
    <t>ER9</t>
    <phoneticPr fontId="1"/>
  </si>
  <si>
    <t>α米　白飯</t>
    <rPh sb="0" eb="2">
      <t>アルh</t>
    </rPh>
    <rPh sb="3" eb="5">
      <t>シロメシ</t>
    </rPh>
    <phoneticPr fontId="1"/>
  </si>
  <si>
    <t>カレー職人</t>
    <rPh sb="3" eb="5">
      <t>ショクニン</t>
    </rPh>
    <phoneticPr fontId="1"/>
  </si>
  <si>
    <t>きなこ餅</t>
    <rPh sb="3" eb="4">
      <t>モチ</t>
    </rPh>
    <phoneticPr fontId="1"/>
  </si>
  <si>
    <t>チキンラーメン</t>
    <phoneticPr fontId="1"/>
  </si>
  <si>
    <t>カルボナーラ（サタケ）</t>
    <phoneticPr fontId="1"/>
  </si>
  <si>
    <t>ISOCORE(HALEO)</t>
    <phoneticPr fontId="1"/>
  </si>
  <si>
    <t>肉じゃが（アルファフーズ）</t>
    <rPh sb="0" eb="1">
      <t>ニク</t>
    </rPh>
    <phoneticPr fontId="1"/>
  </si>
  <si>
    <t>きんぴらごぼう（アルファフーズ）</t>
    <phoneticPr fontId="1"/>
  </si>
  <si>
    <t>カレーうどん（三輪そうめん山本）</t>
    <rPh sb="7" eb="9">
      <t>ミワ</t>
    </rPh>
    <rPh sb="13" eb="15">
      <t>ヤマモト</t>
    </rPh>
    <phoneticPr fontId="1"/>
  </si>
  <si>
    <t>カロリーメイト（フルーツ）</t>
    <phoneticPr fontId="1"/>
  </si>
  <si>
    <t>クラムチャウダー（エムシーシー）</t>
    <phoneticPr fontId="1"/>
  </si>
  <si>
    <t>スパゲッティチーズ＆ブロッコリ</t>
    <phoneticPr fontId="1"/>
  </si>
  <si>
    <t>クッキー</t>
    <phoneticPr fontId="1"/>
  </si>
  <si>
    <t>カロリーメイト（チョコ）</t>
    <phoneticPr fontId="1"/>
  </si>
  <si>
    <t>えいようかん（井村屋）</t>
    <rPh sb="7" eb="10">
      <t>イムラヤ</t>
    </rPh>
    <phoneticPr fontId="1"/>
  </si>
  <si>
    <t>kcal</t>
    <phoneticPr fontId="1"/>
  </si>
  <si>
    <t>Weight(g)</t>
    <phoneticPr fontId="1"/>
  </si>
  <si>
    <t>ISOCORE(HALEO)</t>
  </si>
  <si>
    <t>ピンク色＝美味しかったもの</t>
    <rPh sb="3" eb="4">
      <t>イロ</t>
    </rPh>
    <rPh sb="5" eb="7">
      <t>オイ</t>
    </rPh>
    <phoneticPr fontId="1"/>
  </si>
  <si>
    <t>青色＝必ず摂取すもの</t>
    <rPh sb="0" eb="2">
      <t>アオイロ</t>
    </rPh>
    <rPh sb="3" eb="4">
      <t>カナラ</t>
    </rPh>
    <rPh sb="5" eb="7">
      <t>セッシュ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</si>
</sst>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2"/>
      <color rgb="FFE737C7"/>
      <name val="ＭＳ Ｐゴシック"/>
      <charset val="128"/>
      <scheme val="minor"/>
    </font>
    <font>
      <sz val="12"/>
      <color rgb="FFED27E8"/>
      <name val="ＭＳ Ｐゴシック"/>
      <charset val="128"/>
      <scheme val="minor"/>
    </font>
    <font>
      <sz val="12"/>
      <name val="ＭＳ Ｐゴシック"/>
      <charset val="128"/>
      <scheme val="minor"/>
    </font>
    <font>
      <sz val="12"/>
      <color rgb="FFF82DDC"/>
      <name val="ＭＳ Ｐゴシック"/>
      <charset val="128"/>
      <scheme val="minor"/>
    </font>
    <font>
      <sz val="12"/>
      <color rgb="FF0000FF"/>
      <name val="ＭＳ Ｐゴシック"/>
      <charset val="128"/>
      <scheme val="minor"/>
    </font>
    <font>
      <sz val="12"/>
      <color rgb="FFE819DC"/>
      <name val="ＭＳ Ｐゴシック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1" xfId="0" applyBorder="1"/>
    <xf numFmtId="0" fontId="5" fillId="0" borderId="1" xfId="0" applyFont="1" applyBorder="1"/>
    <xf numFmtId="0" fontId="0" fillId="2" borderId="1" xfId="0" applyFill="1" applyBorder="1"/>
    <xf numFmtId="0" fontId="0" fillId="3" borderId="1" xfId="0" applyFill="1" applyBorder="1"/>
    <xf numFmtId="0" fontId="5" fillId="0" borderId="4" xfId="0" applyFont="1" applyBorder="1"/>
    <xf numFmtId="0" fontId="0" fillId="0" borderId="1" xfId="0" applyFill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0" xfId="0" applyFont="1"/>
    <xf numFmtId="0" fontId="10" fillId="0" borderId="0" xfId="0" applyFont="1"/>
  </cellXfs>
  <cellStyles count="5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A3" workbookViewId="0">
      <selection activeCell="H24" sqref="H24"/>
    </sheetView>
  </sheetViews>
  <sheetFormatPr baseColWidth="12" defaultRowHeight="18" x14ac:dyDescent="0"/>
  <cols>
    <col min="2" max="2" width="29.83203125" customWidth="1"/>
    <col min="3" max="3" width="8.83203125" customWidth="1"/>
    <col min="4" max="4" width="9" customWidth="1"/>
    <col min="5" max="5" width="29.83203125" customWidth="1"/>
    <col min="6" max="7" width="8.83203125" customWidth="1"/>
    <col min="8" max="8" width="29.83203125" customWidth="1"/>
    <col min="9" max="10" width="8.83203125" customWidth="1"/>
    <col min="11" max="11" width="29.83203125" customWidth="1"/>
    <col min="12" max="13" width="8.83203125" customWidth="1"/>
  </cols>
  <sheetData>
    <row r="1" spans="1:13" ht="33" customHeight="1">
      <c r="A1" s="1" t="s">
        <v>0</v>
      </c>
    </row>
    <row r="2" spans="1:13">
      <c r="A2" s="2"/>
      <c r="B2" s="15" t="s">
        <v>11</v>
      </c>
      <c r="C2" s="15"/>
      <c r="D2" s="15"/>
      <c r="E2" s="15" t="s">
        <v>12</v>
      </c>
      <c r="F2" s="15"/>
      <c r="G2" s="15"/>
      <c r="H2" s="16" t="s">
        <v>13</v>
      </c>
      <c r="I2" s="16"/>
      <c r="J2" s="16"/>
      <c r="K2" s="16" t="s">
        <v>14</v>
      </c>
      <c r="L2" s="16"/>
      <c r="M2" s="16"/>
    </row>
    <row r="3" spans="1:13">
      <c r="A3" s="2"/>
      <c r="B3" s="2" t="s">
        <v>6</v>
      </c>
      <c r="C3" s="2" t="s">
        <v>8</v>
      </c>
      <c r="D3" s="2" t="s">
        <v>10</v>
      </c>
      <c r="E3" s="2" t="s">
        <v>6</v>
      </c>
      <c r="F3" s="2" t="s">
        <v>8</v>
      </c>
      <c r="G3" s="2" t="s">
        <v>10</v>
      </c>
      <c r="H3" s="3" t="s">
        <v>5</v>
      </c>
      <c r="I3" s="3" t="s">
        <v>7</v>
      </c>
      <c r="J3" s="3" t="s">
        <v>9</v>
      </c>
      <c r="K3" s="3" t="s">
        <v>5</v>
      </c>
      <c r="L3" s="3" t="s">
        <v>7</v>
      </c>
      <c r="M3" s="3" t="s">
        <v>9</v>
      </c>
    </row>
    <row r="4" spans="1:13">
      <c r="A4" s="4" t="s">
        <v>1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>
      <c r="A5" s="2"/>
      <c r="B5" s="7" t="s">
        <v>20</v>
      </c>
      <c r="C5" s="2">
        <v>185.51</v>
      </c>
      <c r="D5" s="2">
        <v>170</v>
      </c>
      <c r="E5" s="3" t="s">
        <v>24</v>
      </c>
      <c r="F5" s="6">
        <v>377</v>
      </c>
      <c r="G5" s="6">
        <v>110</v>
      </c>
      <c r="H5" s="2" t="s">
        <v>31</v>
      </c>
      <c r="I5" s="2">
        <v>450</v>
      </c>
      <c r="J5" s="2">
        <v>100</v>
      </c>
      <c r="K5" s="9" t="s">
        <v>40</v>
      </c>
      <c r="L5" s="2">
        <v>223</v>
      </c>
      <c r="M5" s="2">
        <v>180</v>
      </c>
    </row>
    <row r="6" spans="1:13">
      <c r="A6" s="2"/>
      <c r="B6" s="12" t="s">
        <v>43</v>
      </c>
      <c r="C6" s="2">
        <v>95</v>
      </c>
      <c r="D6" s="2">
        <v>30</v>
      </c>
      <c r="E6" s="12" t="s">
        <v>43</v>
      </c>
      <c r="F6" s="2">
        <v>95</v>
      </c>
      <c r="G6" s="2">
        <v>30</v>
      </c>
      <c r="H6" s="12" t="s">
        <v>43</v>
      </c>
      <c r="I6" s="2">
        <v>95</v>
      </c>
      <c r="J6" s="2">
        <v>30</v>
      </c>
      <c r="K6" s="12" t="s">
        <v>43</v>
      </c>
      <c r="L6" s="2">
        <v>95</v>
      </c>
      <c r="M6" s="2">
        <v>30</v>
      </c>
    </row>
    <row r="7" spans="1:1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4" t="s">
        <v>2</v>
      </c>
      <c r="B9" s="2"/>
      <c r="C9" s="2"/>
      <c r="D9" s="2"/>
      <c r="E9" s="3"/>
      <c r="F9" s="2"/>
      <c r="G9" s="2"/>
      <c r="H9" s="2"/>
      <c r="I9" s="2"/>
      <c r="J9" s="2"/>
      <c r="K9" s="2"/>
      <c r="L9" s="2"/>
      <c r="M9" s="2"/>
    </row>
    <row r="10" spans="1:13">
      <c r="A10" s="2"/>
      <c r="B10" s="2" t="s">
        <v>21</v>
      </c>
      <c r="C10" s="2">
        <v>200</v>
      </c>
      <c r="D10" s="2">
        <v>45</v>
      </c>
      <c r="E10" s="2" t="s">
        <v>25</v>
      </c>
      <c r="F10" s="2">
        <v>596</v>
      </c>
      <c r="G10" s="2">
        <v>130</v>
      </c>
      <c r="H10" s="2" t="s">
        <v>30</v>
      </c>
      <c r="I10" s="2">
        <v>89</v>
      </c>
      <c r="J10" s="2">
        <v>30</v>
      </c>
      <c r="K10" s="2" t="s">
        <v>35</v>
      </c>
      <c r="L10" s="2">
        <v>316</v>
      </c>
      <c r="M10" s="2">
        <v>100</v>
      </c>
    </row>
    <row r="11" spans="1:13">
      <c r="A11" s="2"/>
      <c r="B11" s="8" t="s">
        <v>22</v>
      </c>
      <c r="C11" s="2">
        <v>271.2</v>
      </c>
      <c r="D11" s="2">
        <v>90</v>
      </c>
      <c r="E11" s="2" t="s">
        <v>21</v>
      </c>
      <c r="F11" s="2">
        <v>200</v>
      </c>
      <c r="G11" s="2">
        <v>45</v>
      </c>
      <c r="H11" s="2" t="s">
        <v>33</v>
      </c>
      <c r="I11" s="2">
        <v>392</v>
      </c>
      <c r="J11" s="2">
        <v>130</v>
      </c>
      <c r="K11" s="2" t="s">
        <v>36</v>
      </c>
      <c r="L11" s="2">
        <v>246</v>
      </c>
      <c r="M11" s="2">
        <v>90</v>
      </c>
    </row>
    <row r="12" spans="1:13">
      <c r="A12" s="2"/>
      <c r="B12" s="2" t="s">
        <v>23</v>
      </c>
      <c r="C12" s="2">
        <v>355</v>
      </c>
      <c r="D12" s="2">
        <v>120</v>
      </c>
      <c r="E12" s="2" t="s">
        <v>26</v>
      </c>
      <c r="F12" s="2">
        <v>335</v>
      </c>
      <c r="G12" s="2">
        <v>80</v>
      </c>
      <c r="H12" s="10" t="s">
        <v>34</v>
      </c>
      <c r="I12" s="2">
        <v>359</v>
      </c>
      <c r="J12" s="2">
        <v>120</v>
      </c>
      <c r="K12" s="2" t="s">
        <v>37</v>
      </c>
      <c r="L12" s="2">
        <v>256</v>
      </c>
      <c r="M12" s="2">
        <v>70</v>
      </c>
    </row>
    <row r="13" spans="1:13">
      <c r="A13" s="2"/>
      <c r="B13" s="3" t="s">
        <v>28</v>
      </c>
      <c r="C13" s="6">
        <v>608</v>
      </c>
      <c r="D13" s="6">
        <v>80</v>
      </c>
      <c r="E13" s="3"/>
      <c r="F13" s="6"/>
      <c r="G13" s="6"/>
      <c r="H13" s="2"/>
      <c r="I13" s="2"/>
      <c r="J13" s="2"/>
      <c r="K13" s="2" t="s">
        <v>30</v>
      </c>
      <c r="L13" s="2">
        <v>89</v>
      </c>
      <c r="M13" s="2">
        <v>30</v>
      </c>
    </row>
    <row r="14" spans="1:13">
      <c r="A14" s="4" t="s">
        <v>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2"/>
      <c r="B15" s="8" t="s">
        <v>29</v>
      </c>
      <c r="C15" s="6">
        <v>128</v>
      </c>
      <c r="D15" s="6">
        <v>120</v>
      </c>
      <c r="E15" s="8" t="s">
        <v>27</v>
      </c>
      <c r="F15" s="6">
        <v>325</v>
      </c>
      <c r="G15" s="6">
        <v>160</v>
      </c>
      <c r="H15" s="10" t="s">
        <v>32</v>
      </c>
      <c r="I15" s="2">
        <v>110</v>
      </c>
      <c r="J15" s="2">
        <v>200</v>
      </c>
      <c r="K15" s="2" t="s">
        <v>38</v>
      </c>
      <c r="L15" s="2">
        <v>366</v>
      </c>
      <c r="M15" s="2">
        <v>120</v>
      </c>
    </row>
    <row r="16" spans="1:13">
      <c r="A16" s="2"/>
      <c r="B16" s="2"/>
      <c r="C16" s="2"/>
      <c r="D16" s="2"/>
      <c r="E16" s="2"/>
      <c r="F16" s="2"/>
      <c r="G16" s="2"/>
      <c r="H16" s="2" t="s">
        <v>42</v>
      </c>
      <c r="I16" s="2">
        <v>246</v>
      </c>
      <c r="J16" s="2">
        <v>70</v>
      </c>
      <c r="K16" s="2" t="s">
        <v>39</v>
      </c>
      <c r="L16" s="2">
        <v>113</v>
      </c>
      <c r="M16" s="2">
        <v>190</v>
      </c>
    </row>
    <row r="17" spans="1:13">
      <c r="A17" s="2"/>
      <c r="B17" s="2"/>
      <c r="C17" s="2"/>
      <c r="D17" s="2"/>
      <c r="E17" s="2"/>
      <c r="F17" s="2"/>
      <c r="G17" s="2"/>
      <c r="H17" s="8" t="s">
        <v>41</v>
      </c>
      <c r="I17" s="2">
        <v>267</v>
      </c>
      <c r="J17" s="2">
        <v>80</v>
      </c>
      <c r="K17" s="2"/>
      <c r="L17" s="2"/>
      <c r="M17" s="2"/>
    </row>
    <row r="18" spans="1:1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>
      <c r="A19" s="5" t="s">
        <v>4</v>
      </c>
      <c r="B19" s="2"/>
      <c r="C19" s="2">
        <f>SUM(C4:C18)</f>
        <v>1842.71</v>
      </c>
      <c r="D19" s="2">
        <f>SUM(D4:D18)</f>
        <v>655</v>
      </c>
      <c r="E19" s="2"/>
      <c r="F19" s="2">
        <f>SUM(F4:F18)</f>
        <v>1928</v>
      </c>
      <c r="G19" s="2">
        <f>SUM(G4:G18)</f>
        <v>555</v>
      </c>
      <c r="H19" s="2"/>
      <c r="I19" s="2">
        <f>SUM(I4:I18)</f>
        <v>2008</v>
      </c>
      <c r="J19" s="2">
        <f>SUM(J4:J18)</f>
        <v>760</v>
      </c>
      <c r="K19" s="2"/>
      <c r="L19" s="2">
        <f>SUM(L4:L18)</f>
        <v>1704</v>
      </c>
      <c r="M19" s="2">
        <f>SUM(M4:M18)</f>
        <v>810</v>
      </c>
    </row>
    <row r="21" spans="1:13">
      <c r="A21" s="2"/>
      <c r="B21" s="16" t="s">
        <v>15</v>
      </c>
      <c r="C21" s="16"/>
      <c r="D21" s="16"/>
      <c r="E21" s="16" t="s">
        <v>16</v>
      </c>
      <c r="F21" s="16"/>
      <c r="G21" s="16"/>
      <c r="H21" s="16" t="s">
        <v>17</v>
      </c>
      <c r="I21" s="16"/>
      <c r="J21" s="16"/>
      <c r="K21" s="13" t="s">
        <v>18</v>
      </c>
      <c r="L21" s="17"/>
      <c r="M21" s="14"/>
    </row>
    <row r="22" spans="1:13">
      <c r="A22" s="2"/>
      <c r="B22" s="3" t="s">
        <v>5</v>
      </c>
      <c r="C22" s="3" t="s">
        <v>7</v>
      </c>
      <c r="D22" s="3" t="s">
        <v>9</v>
      </c>
      <c r="E22" s="3" t="s">
        <v>5</v>
      </c>
      <c r="F22" s="3" t="s">
        <v>7</v>
      </c>
      <c r="G22" s="3" t="s">
        <v>9</v>
      </c>
      <c r="H22" s="3" t="s">
        <v>5</v>
      </c>
      <c r="I22" s="3" t="s">
        <v>7</v>
      </c>
      <c r="J22" s="3" t="s">
        <v>9</v>
      </c>
      <c r="K22" s="2" t="s">
        <v>19</v>
      </c>
      <c r="L22" s="13"/>
      <c r="M22" s="14"/>
    </row>
    <row r="23" spans="1:13">
      <c r="A23" s="4" t="s">
        <v>1</v>
      </c>
      <c r="B23" s="2"/>
      <c r="C23" s="2"/>
      <c r="D23" s="2"/>
      <c r="E23" s="2"/>
      <c r="F23" s="2"/>
      <c r="G23" s="2"/>
      <c r="H23" s="2"/>
      <c r="I23" s="2"/>
      <c r="J23" s="2"/>
      <c r="K23" s="2" t="s">
        <v>53</v>
      </c>
      <c r="L23" s="13">
        <f>SUM(C19+F19+I19+L19+C38+F38+I38)</f>
        <v>11954.71</v>
      </c>
      <c r="M23" s="14"/>
    </row>
    <row r="24" spans="1:13">
      <c r="A24" s="2"/>
      <c r="B24" s="12" t="s">
        <v>43</v>
      </c>
      <c r="C24" s="2">
        <v>95</v>
      </c>
      <c r="D24" s="2">
        <v>30</v>
      </c>
      <c r="E24" s="2" t="s">
        <v>51</v>
      </c>
      <c r="F24" s="2">
        <v>400</v>
      </c>
      <c r="G24" s="2">
        <v>80</v>
      </c>
      <c r="H24" s="12" t="s">
        <v>55</v>
      </c>
      <c r="I24" s="6">
        <v>95</v>
      </c>
      <c r="J24" s="6">
        <v>30</v>
      </c>
      <c r="K24" s="2"/>
      <c r="L24" s="13"/>
      <c r="M24" s="14"/>
    </row>
    <row r="25" spans="1:13">
      <c r="A25" s="2"/>
      <c r="B25" s="11" t="s">
        <v>44</v>
      </c>
      <c r="C25" s="2">
        <v>166</v>
      </c>
      <c r="D25" s="2">
        <v>130</v>
      </c>
      <c r="E25" s="2" t="s">
        <v>52</v>
      </c>
      <c r="F25" s="2">
        <v>171</v>
      </c>
      <c r="G25" s="2">
        <v>70</v>
      </c>
      <c r="H25" s="2" t="s">
        <v>38</v>
      </c>
      <c r="I25" s="2">
        <v>366</v>
      </c>
      <c r="J25" s="2">
        <v>120</v>
      </c>
      <c r="K25" s="2" t="s">
        <v>54</v>
      </c>
      <c r="L25" s="13">
        <f>SUM(D19+G19+J19+M19+D38+G38+J38)</f>
        <v>4435</v>
      </c>
      <c r="M25" s="14"/>
    </row>
    <row r="26" spans="1:13">
      <c r="A26" s="2"/>
      <c r="B26" s="11" t="s">
        <v>45</v>
      </c>
      <c r="C26" s="2">
        <v>107</v>
      </c>
      <c r="D26" s="2">
        <v>80</v>
      </c>
      <c r="E26" s="12" t="s">
        <v>43</v>
      </c>
      <c r="F26" s="2">
        <v>95</v>
      </c>
      <c r="G26" s="2">
        <v>30</v>
      </c>
      <c r="H26" s="2" t="s">
        <v>39</v>
      </c>
      <c r="I26" s="2">
        <v>113</v>
      </c>
      <c r="J26" s="2">
        <v>190</v>
      </c>
      <c r="K26" s="2"/>
      <c r="L26" s="2"/>
      <c r="M26" s="2"/>
    </row>
    <row r="27" spans="1:1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4" t="s">
        <v>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>
      <c r="A29" s="2"/>
      <c r="B29" s="11" t="s">
        <v>46</v>
      </c>
      <c r="C29" s="2">
        <v>306</v>
      </c>
      <c r="D29" s="2">
        <v>80</v>
      </c>
      <c r="E29" s="2" t="s">
        <v>33</v>
      </c>
      <c r="F29" s="2">
        <v>392</v>
      </c>
      <c r="G29" s="2">
        <v>130</v>
      </c>
      <c r="H29" s="2"/>
      <c r="I29" s="2"/>
      <c r="J29" s="2"/>
      <c r="K29" s="2"/>
      <c r="L29" s="2"/>
      <c r="M29" s="2"/>
    </row>
    <row r="30" spans="1:13">
      <c r="A30" s="2"/>
      <c r="B30" s="2" t="s">
        <v>47</v>
      </c>
      <c r="C30" s="2">
        <v>200</v>
      </c>
      <c r="D30" s="2">
        <v>40</v>
      </c>
      <c r="E30" s="2" t="s">
        <v>21</v>
      </c>
      <c r="F30" s="2">
        <v>200</v>
      </c>
      <c r="G30" s="2">
        <v>45</v>
      </c>
      <c r="H30" s="2"/>
      <c r="I30" s="2"/>
      <c r="J30" s="2"/>
      <c r="K30" s="2"/>
      <c r="L30" s="2"/>
      <c r="M30" s="2"/>
    </row>
    <row r="31" spans="1:13">
      <c r="A31" s="2"/>
      <c r="B31" s="2" t="s">
        <v>50</v>
      </c>
      <c r="C31" s="2"/>
      <c r="D31" s="2"/>
      <c r="E31" s="3" t="s">
        <v>28</v>
      </c>
      <c r="F31" s="6">
        <v>608</v>
      </c>
      <c r="G31" s="6">
        <v>80</v>
      </c>
      <c r="H31" s="2"/>
      <c r="I31" s="2"/>
      <c r="J31" s="2"/>
      <c r="K31" s="2"/>
      <c r="L31" s="2"/>
      <c r="M31" s="2"/>
    </row>
    <row r="32" spans="1:13">
      <c r="A32" s="2"/>
      <c r="B32" s="2"/>
      <c r="C32" s="2"/>
      <c r="D32" s="2"/>
      <c r="E32" s="2" t="s">
        <v>30</v>
      </c>
      <c r="F32" s="2">
        <v>89</v>
      </c>
      <c r="G32" s="2">
        <v>30</v>
      </c>
      <c r="H32" s="2"/>
      <c r="I32" s="2"/>
      <c r="J32" s="2"/>
      <c r="K32" s="2"/>
      <c r="L32" s="2"/>
      <c r="M32" s="2"/>
    </row>
    <row r="33" spans="1:13">
      <c r="A33" s="4" t="s">
        <v>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>
      <c r="A34" s="2"/>
      <c r="B34" s="11" t="s">
        <v>48</v>
      </c>
      <c r="C34" s="2">
        <v>204</v>
      </c>
      <c r="D34" s="2">
        <v>160</v>
      </c>
      <c r="E34" s="8" t="s">
        <v>29</v>
      </c>
      <c r="F34" s="6">
        <v>128</v>
      </c>
      <c r="G34" s="6">
        <v>120</v>
      </c>
      <c r="H34" s="2"/>
      <c r="I34" s="2"/>
      <c r="J34" s="2"/>
      <c r="K34" s="2"/>
      <c r="L34" s="2"/>
      <c r="M34" s="2"/>
    </row>
    <row r="35" spans="1:13">
      <c r="A35" s="2"/>
      <c r="B35" s="11" t="s">
        <v>49</v>
      </c>
      <c r="C35" s="2">
        <v>360</v>
      </c>
      <c r="D35" s="2">
        <v>100</v>
      </c>
      <c r="E35" s="3" t="s">
        <v>24</v>
      </c>
      <c r="F35" s="6">
        <v>377</v>
      </c>
      <c r="G35" s="6">
        <v>110</v>
      </c>
      <c r="H35" s="2"/>
      <c r="I35" s="2"/>
      <c r="J35" s="2"/>
      <c r="K35" s="2"/>
      <c r="L35" s="2"/>
      <c r="M35" s="2"/>
    </row>
    <row r="36" spans="1:1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5" t="s">
        <v>4</v>
      </c>
      <c r="B38" s="2"/>
      <c r="C38" s="3">
        <f>SUM(C23:C37)</f>
        <v>1438</v>
      </c>
      <c r="D38" s="6">
        <f>SUM(D23:D37)</f>
        <v>620</v>
      </c>
      <c r="E38" s="2"/>
      <c r="F38" s="3">
        <f>SUM(F23:F37)</f>
        <v>2460</v>
      </c>
      <c r="G38" s="6">
        <f>SUM(G23:G37)</f>
        <v>695</v>
      </c>
      <c r="H38" s="2"/>
      <c r="I38" s="3">
        <f>SUM(I24:I37)</f>
        <v>574</v>
      </c>
      <c r="J38" s="6">
        <f>SUM(J24:J37)</f>
        <v>340</v>
      </c>
      <c r="K38" s="2"/>
      <c r="L38" s="2"/>
      <c r="M38" s="2"/>
    </row>
    <row r="39" spans="1:13">
      <c r="B39" s="18" t="s">
        <v>56</v>
      </c>
    </row>
    <row r="40" spans="1:13">
      <c r="B40" s="19" t="s">
        <v>57</v>
      </c>
    </row>
  </sheetData>
  <mergeCells count="12">
    <mergeCell ref="L22:M22"/>
    <mergeCell ref="L23:M23"/>
    <mergeCell ref="L24:M24"/>
    <mergeCell ref="L25:M25"/>
    <mergeCell ref="B2:D2"/>
    <mergeCell ref="E2:G2"/>
    <mergeCell ref="H2:J2"/>
    <mergeCell ref="K2:M2"/>
    <mergeCell ref="B21:D21"/>
    <mergeCell ref="E21:G21"/>
    <mergeCell ref="H21:J21"/>
    <mergeCell ref="K21:M21"/>
  </mergeCells>
  <phoneticPr fontId="1"/>
  <pageMargins left="0.7" right="0.7" top="0.75" bottom="0.75" header="0.3" footer="0.3"/>
  <pageSetup paperSize="9" orientation="portrait" horizontalDpi="4294967292" verticalDpi="4294967292"/>
  <ignoredErrors>
    <ignoredError sqref="C20:M20 C38:D38 D19:E19 H19:M19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FOOD MENU</vt:lpstr>
    </vt:vector>
  </TitlesOfParts>
  <Company>㍿アリスエンターテイメント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長栄 潔</dc:creator>
  <cp:lastModifiedBy>長栄 潔</cp:lastModifiedBy>
  <dcterms:created xsi:type="dcterms:W3CDTF">2016-02-13T07:14:06Z</dcterms:created>
  <dcterms:modified xsi:type="dcterms:W3CDTF">2016-03-16T02:01:40Z</dcterms:modified>
</cp:coreProperties>
</file>